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0730" windowHeight="117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14" i="1" l="1"/>
  <c r="G23" i="1" l="1"/>
  <c r="F23" i="1"/>
  <c r="E23" i="1"/>
  <c r="H21" i="1" l="1"/>
  <c r="H22" i="1"/>
  <c r="H18" i="1"/>
  <c r="H19" i="1"/>
  <c r="H20" i="1"/>
  <c r="H17" i="1"/>
  <c r="H16" i="1"/>
  <c r="H15" i="1"/>
  <c r="H23" i="1" l="1"/>
</calcChain>
</file>

<file path=xl/sharedStrings.xml><?xml version="1.0" encoding="utf-8"?>
<sst xmlns="http://schemas.openxmlformats.org/spreadsheetml/2006/main" count="45" uniqueCount="39">
  <si>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</si>
  <si>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</si>
  <si>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</si>
  <si>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</si>
  <si>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</si>
  <si>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</si>
  <si>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</si>
  <si>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</si>
  <si>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</si>
  <si>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</si>
  <si>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</si>
  <si>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</si>
  <si>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</si>
  <si>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</si>
  <si>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</si>
  <si>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</si>
  <si>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</si>
  <si>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</si>
  <si>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</si>
  <si>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</si>
  <si>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</si>
  <si>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</si>
  <si>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Դիզելային վառելիք</t>
  </si>
  <si>
    <t>Լիտ.</t>
  </si>
  <si>
    <r>
      <t>&lt;</t>
    </r>
    <r>
      <rPr>
        <sz val="9"/>
        <rFont val="Arial LatArm"/>
        <family val="2"/>
      </rPr>
      <t>&lt; Մուսայելյանի  Ռաշիդ Առքելյանի անվան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</si>
  <si>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Պայմանագրի կնքման ամսաթիվը՝  &lt;&lt;  04  &gt;&gt;   ապրիլ    2025 թ.                            </t>
  </si>
  <si>
    <t xml:space="preserve"> Պայմանագրի համարը՝  ՀԿ  29</t>
  </si>
  <si>
    <t xml:space="preserve">Վարչատնտեսական մասի համակարգող՝         </t>
  </si>
  <si>
    <t>II եռամսյակի մնացորդը/պարտքը +/-/հազ. դրամ/8=7-6</t>
  </si>
  <si>
    <t>Բյուջեով նախատեսված գումարը IIեռամսյակ /հազ. դրամ/</t>
  </si>
  <si>
    <t>(2025 թվականի lV եռամսյակ)</t>
  </si>
  <si>
    <t xml:space="preserve"> &lt;&lt; 08 &gt;&gt; &lt;&lt; 01 &gt;&gt; 2026 թ.</t>
  </si>
  <si>
    <t>Փաստացի կատարված ծախսերը հազ. դրամ/ 01.01.2025-31.12.2025</t>
  </si>
  <si>
    <t>Վճարված գումարը հազ. դրամ/01.01.2025-31.12.2025</t>
  </si>
  <si>
    <t>Վճարման ժամկետը  01.01.2025-31.12.2025</t>
  </si>
  <si>
    <t>01.01.2025-31.12.2025</t>
  </si>
  <si>
    <t xml:space="preserve">               </t>
  </si>
  <si>
    <t xml:space="preserve">                  Ռ. Ավագյան</t>
  </si>
  <si>
    <r>
      <t>Պայմանագրի շրջանակներում &lt;&lt;01&gt;&gt; հունվարի  2025թվականից մինչև &lt;&lt;31&gt;&gt;</t>
    </r>
    <r>
      <rPr>
        <sz val="9"/>
        <color theme="1"/>
        <rFont val="Sylfaen"/>
        <family val="1"/>
        <charset val="204"/>
      </rPr>
      <t xml:space="preserve"> դեկ</t>
    </r>
    <r>
      <rPr>
        <sz val="9"/>
        <color theme="1"/>
        <rFont val="Arial LatArm"/>
        <family val="2"/>
      </rPr>
      <t>ï»Ùµ»ñ  2025 թվականը ընկած ժամանակահատվածում կատարվել է հետևյալ աշխատանքները, մատակարարումները և ծառայությունները.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</si>
</sst>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  <font>
      <sz val="9"/>
      <color theme="1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6" fillId="0" borderId="1" xfId="0" applyNumberFormat="1" applyFont="1" applyBorder="1" applyAlignment="1">
      <alignment horizontal="justify" vertical="top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F25" sqref="F25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30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31</v>
      </c>
      <c r="B4" s="23"/>
      <c r="C4" s="23"/>
      <c r="D4" s="23"/>
      <c r="E4" s="23"/>
      <c r="F4" s="13"/>
      <c r="G4" s="13"/>
      <c r="H4" s="13"/>
      <c r="I4" s="13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25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26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20</v>
      </c>
      <c r="D8" s="20"/>
      <c r="E8" s="20"/>
      <c r="F8" s="20"/>
      <c r="G8" s="20"/>
      <c r="H8" s="20"/>
      <c r="I8" s="20"/>
      <c r="J8" s="13"/>
    </row>
    <row r="9" spans="1:17" x14ac:dyDescent="0.25">
      <c r="A9" s="24" t="s">
        <v>3</v>
      </c>
      <c r="B9" s="24"/>
      <c r="C9" s="24" t="s">
        <v>24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38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33</v>
      </c>
      <c r="G12" s="6" t="s">
        <v>29</v>
      </c>
      <c r="H12" s="6" t="s">
        <v>28</v>
      </c>
      <c r="I12" s="6" t="s">
        <v>34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82115</v>
      </c>
      <c r="F14" s="9">
        <v>82115</v>
      </c>
      <c r="G14" s="9">
        <v>81885.3</v>
      </c>
      <c r="H14" s="17">
        <f>G14-F14</f>
        <v>-229.69999999999709</v>
      </c>
      <c r="I14" s="25" t="s">
        <v>35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500</v>
      </c>
      <c r="F15" s="9">
        <v>500</v>
      </c>
      <c r="G15" s="9">
        <v>443</v>
      </c>
      <c r="H15" s="17">
        <f t="shared" ref="H15:H22" si="0">G15-F15</f>
        <v>-57</v>
      </c>
      <c r="I15" s="26"/>
      <c r="J15" s="6"/>
      <c r="Q15" s="4"/>
    </row>
    <row r="16" spans="1:17" x14ac:dyDescent="0.25">
      <c r="A16" s="6">
        <v>3</v>
      </c>
      <c r="B16" s="6" t="s">
        <v>22</v>
      </c>
      <c r="C16" s="6" t="s">
        <v>23</v>
      </c>
      <c r="D16" s="8"/>
      <c r="E16" s="9">
        <v>6485</v>
      </c>
      <c r="F16" s="9">
        <v>6485</v>
      </c>
      <c r="G16" s="9">
        <v>6485</v>
      </c>
      <c r="H16" s="17">
        <f t="shared" si="0"/>
        <v>0</v>
      </c>
      <c r="I16" s="26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500</v>
      </c>
      <c r="F17" s="9">
        <v>500</v>
      </c>
      <c r="G17" s="9">
        <v>417</v>
      </c>
      <c r="H17" s="17">
        <f t="shared" si="0"/>
        <v>-83</v>
      </c>
      <c r="I17" s="26"/>
      <c r="J17" s="6"/>
    </row>
    <row r="18" spans="1:14" ht="19.5" customHeight="1" x14ac:dyDescent="0.25">
      <c r="A18" s="6">
        <v>5</v>
      </c>
      <c r="B18" s="6" t="s">
        <v>19</v>
      </c>
      <c r="C18" s="6" t="s">
        <v>10</v>
      </c>
      <c r="D18" s="8"/>
      <c r="E18" s="9">
        <v>82</v>
      </c>
      <c r="F18" s="9">
        <v>82</v>
      </c>
      <c r="G18" s="9">
        <v>75</v>
      </c>
      <c r="H18" s="17">
        <f t="shared" si="0"/>
        <v>-7</v>
      </c>
      <c r="I18" s="26"/>
      <c r="J18" s="6"/>
    </row>
    <row r="19" spans="1:14" x14ac:dyDescent="0.25">
      <c r="A19" s="6">
        <v>6</v>
      </c>
      <c r="B19" s="6" t="s">
        <v>16</v>
      </c>
      <c r="C19" s="6" t="s">
        <v>10</v>
      </c>
      <c r="D19" s="8"/>
      <c r="E19" s="9">
        <v>800</v>
      </c>
      <c r="F19" s="9">
        <v>800</v>
      </c>
      <c r="G19" s="9">
        <v>716.8</v>
      </c>
      <c r="H19" s="17">
        <f t="shared" si="0"/>
        <v>-83.200000000000045</v>
      </c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17</v>
      </c>
      <c r="C20" s="6" t="s">
        <v>10</v>
      </c>
      <c r="D20" s="8"/>
      <c r="E20" s="9">
        <v>45</v>
      </c>
      <c r="F20" s="9">
        <v>45</v>
      </c>
      <c r="G20" s="9">
        <v>45</v>
      </c>
      <c r="H20" s="17">
        <f t="shared" si="0"/>
        <v>0</v>
      </c>
      <c r="I20" s="26"/>
      <c r="J20" s="6"/>
      <c r="K20" s="5"/>
      <c r="M20" s="5"/>
    </row>
    <row r="21" spans="1:14" x14ac:dyDescent="0.25">
      <c r="A21" s="6">
        <v>8</v>
      </c>
      <c r="B21" s="6" t="s">
        <v>18</v>
      </c>
      <c r="C21" s="6" t="s">
        <v>10</v>
      </c>
      <c r="D21" s="8"/>
      <c r="E21" s="9">
        <v>120</v>
      </c>
      <c r="F21" s="9">
        <v>120</v>
      </c>
      <c r="G21" s="9">
        <v>112</v>
      </c>
      <c r="H21" s="17">
        <f t="shared" si="0"/>
        <v>-8</v>
      </c>
      <c r="I21" s="26"/>
      <c r="J21" s="6"/>
      <c r="M21" s="4"/>
    </row>
    <row r="22" spans="1:14" x14ac:dyDescent="0.25">
      <c r="A22" s="6">
        <v>9</v>
      </c>
      <c r="B22" s="6" t="s">
        <v>21</v>
      </c>
      <c r="C22" s="6" t="s">
        <v>10</v>
      </c>
      <c r="D22" s="8"/>
      <c r="E22" s="9">
        <v>2600</v>
      </c>
      <c r="F22" s="9">
        <v>2600</v>
      </c>
      <c r="G22" s="9">
        <v>1640.1</v>
      </c>
      <c r="H22" s="17">
        <f t="shared" si="0"/>
        <v>-959.90000000000009</v>
      </c>
      <c r="I22" s="27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0">
        <f>SUM(E14:E22)</f>
        <v>93247</v>
      </c>
      <c r="F23" s="10">
        <f>SUM(F14:F22)</f>
        <v>93247</v>
      </c>
      <c r="G23" s="10">
        <f>SUM(G14:G22)</f>
        <v>91819.200000000012</v>
      </c>
      <c r="H23" s="17">
        <f>SUM(H14:H22)</f>
        <v>-1427.7999999999972</v>
      </c>
      <c r="I23" s="10"/>
      <c r="J23" s="6"/>
      <c r="M23" s="4"/>
    </row>
    <row r="24" spans="1:14" ht="23.25" customHeight="1" x14ac:dyDescent="0.25">
      <c r="A24" s="7"/>
      <c r="B24" s="7"/>
      <c r="C24" s="7"/>
      <c r="D24" s="7"/>
      <c r="E24" s="14"/>
      <c r="F24" s="14"/>
      <c r="G24" s="14"/>
      <c r="H24" s="14"/>
      <c r="I24" s="15"/>
      <c r="J24" s="7"/>
      <c r="M24" s="4"/>
    </row>
    <row r="25" spans="1:14" ht="33.75" customHeight="1" x14ac:dyDescent="0.25">
      <c r="A25" s="11"/>
      <c r="B25" s="18" t="s">
        <v>27</v>
      </c>
      <c r="C25" s="19" t="s">
        <v>37</v>
      </c>
      <c r="D25" s="19"/>
      <c r="E25" s="19"/>
      <c r="F25" s="12"/>
      <c r="G25" s="11"/>
      <c r="H25" s="11"/>
      <c r="I25" s="11"/>
      <c r="J25" s="11"/>
      <c r="M25" s="4"/>
      <c r="N25" s="4"/>
    </row>
    <row r="26" spans="1:14" x14ac:dyDescent="0.25">
      <c r="A26" s="11"/>
      <c r="B26" s="16"/>
      <c r="C26" s="19" t="s">
        <v>36</v>
      </c>
      <c r="D26" s="19"/>
      <c r="E26" s="19"/>
      <c r="F26" s="12"/>
      <c r="G26" s="12"/>
      <c r="H26" s="11"/>
      <c r="I26" s="11"/>
      <c r="J26" s="11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C26:E26"/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2026-01-09T11:14:56Z</dcterms:modified>
</cp:coreProperties>
</file>